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035" windowHeight="11640"/>
  </bookViews>
  <sheets>
    <sheet name="прайс руский" sheetId="2" r:id="rId1"/>
  </sheets>
  <calcPr calcId="145621" concurrentCalc="0"/>
</workbook>
</file>

<file path=xl/calcChain.xml><?xml version="1.0" encoding="utf-8"?>
<calcChain xmlns="http://schemas.openxmlformats.org/spreadsheetml/2006/main">
  <c r="R9" i="2" l="1"/>
  <c r="Q9" i="2"/>
  <c r="R8" i="2"/>
  <c r="Q8" i="2"/>
  <c r="R7" i="2"/>
  <c r="Q7" i="2"/>
  <c r="L8" i="2"/>
  <c r="K8" i="2"/>
  <c r="L7" i="2"/>
  <c r="K7" i="2"/>
  <c r="Q10" i="2"/>
  <c r="R15" i="2"/>
  <c r="Q15" i="2"/>
  <c r="R14" i="2"/>
  <c r="Q14" i="2"/>
  <c r="R13" i="2"/>
  <c r="Q13" i="2"/>
  <c r="R12" i="2"/>
  <c r="Q12" i="2"/>
  <c r="R11" i="2"/>
  <c r="Q11" i="2"/>
  <c r="R6" i="2"/>
  <c r="Q6" i="2"/>
  <c r="K10" i="2"/>
  <c r="L15" i="2"/>
  <c r="K15" i="2"/>
  <c r="L14" i="2"/>
  <c r="K14" i="2"/>
  <c r="L13" i="2"/>
  <c r="K13" i="2"/>
  <c r="L12" i="2"/>
  <c r="K12" i="2"/>
  <c r="L11" i="2"/>
  <c r="K11" i="2"/>
  <c r="L9" i="2"/>
  <c r="K9" i="2"/>
  <c r="L6" i="2"/>
  <c r="K6" i="2"/>
</calcChain>
</file>

<file path=xl/sharedStrings.xml><?xml version="1.0" encoding="utf-8"?>
<sst xmlns="http://schemas.openxmlformats.org/spreadsheetml/2006/main" count="142" uniqueCount="45">
  <si>
    <t>*</t>
  </si>
  <si>
    <t>Категория номера</t>
  </si>
  <si>
    <t>Описание номера</t>
  </si>
  <si>
    <t>Прайс-лист Отеля-Люкс "АНГЛИТЕРЪ"</t>
  </si>
  <si>
    <t>Стоимость за  одноместное размещение</t>
  </si>
  <si>
    <t xml:space="preserve">Стоимость за  двухместное размещение </t>
  </si>
  <si>
    <t>Цены указаны в рублях за сутки . Завтраки включены в стоимость проживания.</t>
  </si>
  <si>
    <t>Невзорова Н.А.</t>
  </si>
  <si>
    <t>Дополнительное место  - 1000 руб.</t>
  </si>
  <si>
    <r>
      <t>При проживании с животными стоимость номера увеличивается на 25%.</t>
    </r>
    <r>
      <rPr>
        <b/>
        <sz val="11"/>
        <color indexed="8"/>
        <rFont val="Times New Roman"/>
        <family val="1"/>
        <charset val="204"/>
      </rPr>
      <t xml:space="preserve"> </t>
    </r>
  </si>
  <si>
    <t>Установлена посуточная оплата проживания. Регистрация заезда с 14-00, регистрация отъезда до 12-00.</t>
  </si>
  <si>
    <t>Директор ООО "АРИЯ"</t>
  </si>
  <si>
    <t>ООО "Ария", 160000, г. Вологда ул. Лермонтова,23         тел. (817-2)72-16-87, 76-24-36,       www.angliter.ru, company@angliter.ru</t>
  </si>
  <si>
    <t>Кол-во номеров,     шт.</t>
  </si>
  <si>
    <t>1 комната 15 кв.м. (гостиная-спальня), полутороспальная кровать, мини-бар,холодильник, Led TV,кондиционер, встроенная душевая кабина, косметические вложения, халат, тапочки, завтрак включен, 3 мансардный этаж, окно в потолке.</t>
  </si>
  <si>
    <t>Люкс №16</t>
  </si>
  <si>
    <t>Люкс №15</t>
  </si>
  <si>
    <t>Люкс №5</t>
  </si>
  <si>
    <t>1 Категории мансардный  №17</t>
  </si>
  <si>
    <t>Джуниор Сюит Семейный мансардный  №21</t>
  </si>
  <si>
    <t>Джуниор Сюит Сьюпериор   №14</t>
  </si>
  <si>
    <t xml:space="preserve">Джуниор Сюит  1,2,3,6,7,8,10,12   </t>
  </si>
  <si>
    <t xml:space="preserve">1 Категории стандартный     4,9,11    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</si>
  <si>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этаж.</t>
  </si>
  <si>
    <t>2 комнаты (гостиная,спальня), кровать King-size, раскладной диван, мини-бар,холодильник, 2 Led TV,кондиционер, встроенная душевая кабина, косметические вложения, халат, тапочки, завтрак включен, 2 этаж.</t>
  </si>
  <si>
    <t xml:space="preserve">Отмена бронирования должна осуществляться за 24 часа до даты прибытия гостя и не позднее,                                                                      чем за 7 (семь) суток до заезда туристских групп (групп гостей),в противном случае будет выставлен штраф в размере первых суток от стоимости номера.
При бронировании от 5 и более номеров, взимается предоплата в размере 50% от общей стоимости бронирования.
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</si>
  <si>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1000 руб.</t>
    </r>
  </si>
  <si>
    <t xml:space="preserve">Проживание детей от 0 до 1 года бесплатно, от 1 года до 6 лет — 450 руб., с 6 лет 1000 руб. </t>
  </si>
  <si>
    <t>Джуниор Сюит мансардный  с диваном 20, 24</t>
  </si>
  <si>
    <t>Джуниор Сюит мансардный  18,19,22,23,25,26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</si>
  <si>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3 мансардный этаж, окна в потолке.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</si>
  <si>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раскладной двухспальный диван, 3 мансардный этаж, окна в потолке.</t>
  </si>
  <si>
    <t>2 комнаты (гостиная,спальня), кровать King-size, раскладной диван, 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 2 этаж.</t>
  </si>
  <si>
    <t>2 комнаты(гостиная,спальня), кровать King-size, раскладной диван,мини-бар,холодильник,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включен,2 этаж, обеденная зона.</t>
  </si>
  <si>
    <t>2 комнаты(гостиная,спальня), кровать King-size, раскладной диван,мини-бар,холодильник, 2 Led TV,кондиционер,ванна с тропическим душем, раскладной двухспальный диван, косметические вложения, халат, тапочки, завтрак включен,2 этаж, обеденная зона.</t>
  </si>
  <si>
    <t>Ранний заезд  до 14.00 и выезд после 12-00 оплачиваются в размере 100% от стоимости номера.</t>
  </si>
  <si>
    <t xml:space="preserve">Тариф «Полупансион» Проживание с завтраком и ужином + 950 руб. с человека </t>
  </si>
  <si>
    <t xml:space="preserve">Тариф «Полный пансион» Проживание с завтраком, обедом и ужином + 1900 руб. с человека 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</si>
  <si>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1950 руб.</t>
    </r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</si>
  <si>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2900 руб.</t>
    </r>
  </si>
  <si>
    <t>Полупансион ( завтрак и ужин)</t>
  </si>
  <si>
    <t>Полный пансион ( завтрак, обед и ужин)</t>
  </si>
  <si>
    <t xml:space="preserve"> Плюс 1900 руб. за 2го  гостя,  Плюс 1900 руб. за 3го гостя</t>
  </si>
  <si>
    <t xml:space="preserve"> Плюс 950 руб. за 2го  гостя,  Плюс 950 руб. за 3го гостя</t>
  </si>
  <si>
    <t xml:space="preserve"> В период проведения Всероссийской выставки-ярмарки "Российский 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</si>
</sst>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Monotype Corsiva"/>
      <family val="4"/>
      <charset val="204"/>
    </font>
    <font>
      <sz val="16"/>
      <name val="Monotype Corsiva"/>
      <family val="4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Monotype Corsiva"/>
      <family val="4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color indexed="8"/>
      <name val="Monotype Corsiva"/>
      <family val="4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1343025</xdr:colOff>
      <xdr:row>24</xdr:row>
      <xdr:rowOff>742950</xdr:rowOff>
    </xdr:from>
    <xdr:to>
      <xdr:col>3</xdr:col>
      <xdr:colOff>2264412</xdr:colOff>
      <xdr:row>26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0487025"/>
          <a:ext cx="921387" cy="447676"/>
        </a:xfrm>
        <a:prstGeom prst="rect">
          <a:avLst/>
        </a:prstGeom>
      </xdr:spPr>
    </xdr:pic>
    <xdr:clientData/>
  </xdr:twoCellAnchor>
  <xdr:oneCellAnchor>
    <xdr:from>
      <xdr:col>9</xdr:col>
      <xdr:colOff>1428750</xdr:colOff>
      <xdr:row>24</xdr:row>
      <xdr:rowOff>742950</xdr:rowOff>
    </xdr:from>
    <xdr:ext cx="835662" cy="44767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487025"/>
          <a:ext cx="835662" cy="447676"/>
        </a:xfrm>
        <a:prstGeom prst="rect">
          <a:avLst/>
        </a:prstGeom>
      </xdr:spPr>
    </xdr:pic>
    <xdr:clientData/>
  </xdr:oneCellAnchor>
  <xdr:oneCellAnchor>
    <xdr:from>
      <xdr:col>15</xdr:col>
      <xdr:colOff>1428750</xdr:colOff>
      <xdr:row>24</xdr:row>
      <xdr:rowOff>742950</xdr:rowOff>
    </xdr:from>
    <xdr:ext cx="835662" cy="447676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487025"/>
          <a:ext cx="835662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E1" workbookViewId="0">
      <selection activeCell="T8" sqref="T8"/>
    </sheetView>
  </sheetViews>
  <sheetFormatPr defaultRowHeight="12.75" x14ac:dyDescent="0.2"/>
  <cols>
    <col min="1" max="1" width="3.5703125" customWidth="1"/>
    <col min="2" max="2" width="17.85546875" customWidth="1"/>
    <col min="3" max="3" width="8.85546875" customWidth="1"/>
    <col min="4" max="4" width="51.85546875" customWidth="1"/>
    <col min="5" max="5" width="13.28515625" customWidth="1"/>
    <col min="6" max="6" width="12.85546875" customWidth="1"/>
    <col min="7" max="7" width="5.28515625" customWidth="1"/>
    <col min="8" max="8" width="17" customWidth="1"/>
    <col min="9" max="9" width="8.5703125" customWidth="1"/>
    <col min="10" max="10" width="50.7109375" customWidth="1"/>
    <col min="11" max="11" width="12.85546875" customWidth="1"/>
    <col min="12" max="12" width="13.7109375" customWidth="1"/>
    <col min="13" max="13" width="4.42578125" customWidth="1"/>
    <col min="14" max="14" width="16.28515625" customWidth="1"/>
    <col min="15" max="15" width="7.140625" customWidth="1"/>
    <col min="16" max="16" width="50.85546875" customWidth="1"/>
    <col min="17" max="17" width="13.28515625" customWidth="1"/>
    <col min="18" max="18" width="14.5703125" customWidth="1"/>
  </cols>
  <sheetData>
    <row r="1" spans="1:18" s="15" customFormat="1" ht="12.75" customHeight="1" x14ac:dyDescent="0.2">
      <c r="D1" s="16"/>
      <c r="E1" s="23"/>
      <c r="F1" s="23"/>
      <c r="J1" s="16"/>
      <c r="K1" s="23"/>
      <c r="L1" s="23"/>
      <c r="P1" s="16"/>
      <c r="Q1" s="23"/>
      <c r="R1" s="23"/>
    </row>
    <row r="2" spans="1:18" ht="28.5" customHeight="1" x14ac:dyDescent="0.2">
      <c r="A2" s="25" t="s">
        <v>3</v>
      </c>
      <c r="B2" s="25"/>
      <c r="C2" s="25"/>
      <c r="D2" s="25"/>
      <c r="E2" s="25"/>
      <c r="F2" s="25"/>
      <c r="G2" s="25" t="s">
        <v>3</v>
      </c>
      <c r="H2" s="25"/>
      <c r="I2" s="25"/>
      <c r="J2" s="25"/>
      <c r="K2" s="25"/>
      <c r="L2" s="25"/>
      <c r="M2" s="25" t="s">
        <v>3</v>
      </c>
      <c r="N2" s="25"/>
      <c r="O2" s="25"/>
      <c r="P2" s="25"/>
      <c r="Q2" s="25"/>
      <c r="R2" s="25"/>
    </row>
    <row r="3" spans="1:18" ht="16.5" customHeight="1" x14ac:dyDescent="0.3">
      <c r="A3" s="26" t="s">
        <v>12</v>
      </c>
      <c r="B3" s="23"/>
      <c r="C3" s="23"/>
      <c r="D3" s="3"/>
      <c r="E3" s="14"/>
      <c r="F3" s="4"/>
      <c r="G3" s="26" t="s">
        <v>12</v>
      </c>
      <c r="H3" s="23"/>
      <c r="I3" s="23"/>
      <c r="J3" s="38" t="s">
        <v>40</v>
      </c>
      <c r="K3" s="38"/>
      <c r="L3" s="38"/>
      <c r="M3" s="26" t="s">
        <v>12</v>
      </c>
      <c r="N3" s="23"/>
      <c r="O3" s="23"/>
      <c r="P3" s="38" t="s">
        <v>41</v>
      </c>
      <c r="Q3" s="38"/>
      <c r="R3" s="38"/>
    </row>
    <row r="4" spans="1:18" ht="27" customHeight="1" x14ac:dyDescent="0.2">
      <c r="A4" s="27"/>
      <c r="B4" s="27"/>
      <c r="C4" s="27"/>
      <c r="D4" s="22" t="s">
        <v>44</v>
      </c>
      <c r="E4" s="22"/>
      <c r="F4" s="22"/>
      <c r="G4" s="27"/>
      <c r="H4" s="27"/>
      <c r="I4" s="27"/>
      <c r="J4" s="22" t="s">
        <v>44</v>
      </c>
      <c r="K4" s="22"/>
      <c r="L4" s="22"/>
      <c r="M4" s="27"/>
      <c r="N4" s="27"/>
      <c r="O4" s="27"/>
      <c r="P4" s="39" t="s">
        <v>44</v>
      </c>
      <c r="Q4" s="39"/>
      <c r="R4" s="39"/>
    </row>
    <row r="5" spans="1:18" s="2" customFormat="1" ht="56.25" customHeight="1" x14ac:dyDescent="0.35">
      <c r="A5" s="33" t="s">
        <v>1</v>
      </c>
      <c r="B5" s="34"/>
      <c r="C5" s="7" t="s">
        <v>13</v>
      </c>
      <c r="D5" s="6" t="s">
        <v>2</v>
      </c>
      <c r="E5" s="8" t="s">
        <v>4</v>
      </c>
      <c r="F5" s="8" t="s">
        <v>5</v>
      </c>
      <c r="G5" s="33" t="s">
        <v>1</v>
      </c>
      <c r="H5" s="34"/>
      <c r="I5" s="7" t="s">
        <v>13</v>
      </c>
      <c r="J5" s="6" t="s">
        <v>2</v>
      </c>
      <c r="K5" s="8" t="s">
        <v>4</v>
      </c>
      <c r="L5" s="8" t="s">
        <v>5</v>
      </c>
      <c r="M5" s="33" t="s">
        <v>1</v>
      </c>
      <c r="N5" s="34"/>
      <c r="O5" s="7" t="s">
        <v>13</v>
      </c>
      <c r="P5" s="6" t="s">
        <v>2</v>
      </c>
      <c r="Q5" s="8" t="s">
        <v>4</v>
      </c>
      <c r="R5" s="8" t="s">
        <v>5</v>
      </c>
    </row>
    <row r="6" spans="1:18" s="1" customFormat="1" ht="37.5" customHeight="1" x14ac:dyDescent="0.2">
      <c r="A6" s="7">
        <v>1</v>
      </c>
      <c r="B6" s="7" t="s">
        <v>21</v>
      </c>
      <c r="C6" s="7">
        <v>8</v>
      </c>
      <c r="D6" s="17" t="s">
        <v>23</v>
      </c>
      <c r="E6" s="12">
        <v>7500</v>
      </c>
      <c r="F6" s="12">
        <v>8500</v>
      </c>
      <c r="G6" s="7">
        <v>1</v>
      </c>
      <c r="H6" s="7" t="s">
        <v>21</v>
      </c>
      <c r="I6" s="7">
        <v>8</v>
      </c>
      <c r="J6" s="17" t="s">
        <v>23</v>
      </c>
      <c r="K6" s="12">
        <f>SUM(E6,950)</f>
        <v>8450</v>
      </c>
      <c r="L6" s="12">
        <f>SUM(F6,1900)</f>
        <v>10400</v>
      </c>
      <c r="M6" s="7">
        <v>1</v>
      </c>
      <c r="N6" s="7" t="s">
        <v>21</v>
      </c>
      <c r="O6" s="7">
        <v>8</v>
      </c>
      <c r="P6" s="17" t="s">
        <v>23</v>
      </c>
      <c r="Q6" s="12">
        <f>SUM(E6,1900)</f>
        <v>9400</v>
      </c>
      <c r="R6" s="12">
        <f>SUM(F6,3800)</f>
        <v>12300</v>
      </c>
    </row>
    <row r="7" spans="1:18" s="1" customFormat="1" ht="44.25" customHeight="1" x14ac:dyDescent="0.2">
      <c r="A7" s="8">
        <v>2</v>
      </c>
      <c r="B7" s="7" t="s">
        <v>22</v>
      </c>
      <c r="C7" s="8">
        <v>3</v>
      </c>
      <c r="D7" s="17" t="s">
        <v>23</v>
      </c>
      <c r="E7" s="12">
        <v>5500</v>
      </c>
      <c r="F7" s="12">
        <v>6500</v>
      </c>
      <c r="G7" s="8">
        <v>2</v>
      </c>
      <c r="H7" s="7" t="s">
        <v>22</v>
      </c>
      <c r="I7" s="8">
        <v>3</v>
      </c>
      <c r="J7" s="17" t="s">
        <v>23</v>
      </c>
      <c r="K7" s="12">
        <f t="shared" ref="K7:K8" si="0">SUM(E7,950)</f>
        <v>6450</v>
      </c>
      <c r="L7" s="12">
        <f t="shared" ref="L7:L8" si="1">SUM(F7,1900)</f>
        <v>8400</v>
      </c>
      <c r="M7" s="8">
        <v>2</v>
      </c>
      <c r="N7" s="7" t="s">
        <v>22</v>
      </c>
      <c r="O7" s="8">
        <v>3</v>
      </c>
      <c r="P7" s="17" t="s">
        <v>23</v>
      </c>
      <c r="Q7" s="12">
        <f t="shared" ref="Q7:Q9" si="2">SUM(E7,1900)</f>
        <v>7400</v>
      </c>
      <c r="R7" s="12">
        <f t="shared" ref="R7:R9" si="3">SUM(F7,3800)</f>
        <v>10300</v>
      </c>
    </row>
    <row r="8" spans="1:18" s="1" customFormat="1" ht="51.75" customHeight="1" x14ac:dyDescent="0.2">
      <c r="A8" s="8">
        <v>3</v>
      </c>
      <c r="B8" s="7" t="s">
        <v>29</v>
      </c>
      <c r="C8" s="8">
        <v>6</v>
      </c>
      <c r="D8" s="17" t="s">
        <v>30</v>
      </c>
      <c r="E8" s="12">
        <v>6500</v>
      </c>
      <c r="F8" s="12">
        <v>7500</v>
      </c>
      <c r="G8" s="8">
        <v>3</v>
      </c>
      <c r="H8" s="7" t="s">
        <v>29</v>
      </c>
      <c r="I8" s="8">
        <v>6</v>
      </c>
      <c r="J8" s="17" t="s">
        <v>30</v>
      </c>
      <c r="K8" s="12">
        <f t="shared" si="0"/>
        <v>7450</v>
      </c>
      <c r="L8" s="12">
        <f t="shared" si="1"/>
        <v>9400</v>
      </c>
      <c r="M8" s="8">
        <v>3</v>
      </c>
      <c r="N8" s="7" t="s">
        <v>29</v>
      </c>
      <c r="O8" s="8">
        <v>6</v>
      </c>
      <c r="P8" s="17" t="s">
        <v>30</v>
      </c>
      <c r="Q8" s="12">
        <f t="shared" si="2"/>
        <v>8400</v>
      </c>
      <c r="R8" s="12">
        <f t="shared" si="3"/>
        <v>11300</v>
      </c>
    </row>
    <row r="9" spans="1:18" s="1" customFormat="1" ht="54.75" customHeight="1" x14ac:dyDescent="0.2">
      <c r="A9" s="8">
        <v>4</v>
      </c>
      <c r="B9" s="7" t="s">
        <v>28</v>
      </c>
      <c r="C9" s="8">
        <v>2</v>
      </c>
      <c r="D9" s="17" t="s">
        <v>31</v>
      </c>
      <c r="E9" s="12">
        <v>7000</v>
      </c>
      <c r="F9" s="12">
        <v>8000</v>
      </c>
      <c r="G9" s="8">
        <v>4</v>
      </c>
      <c r="H9" s="7" t="s">
        <v>28</v>
      </c>
      <c r="I9" s="8">
        <v>2</v>
      </c>
      <c r="J9" s="17" t="s">
        <v>31</v>
      </c>
      <c r="K9" s="12">
        <f>SUM(E9,950)</f>
        <v>7950</v>
      </c>
      <c r="L9" s="12">
        <f>SUM(F9,1900)</f>
        <v>9900</v>
      </c>
      <c r="M9" s="8">
        <v>4</v>
      </c>
      <c r="N9" s="7" t="s">
        <v>28</v>
      </c>
      <c r="O9" s="8">
        <v>2</v>
      </c>
      <c r="P9" s="17" t="s">
        <v>31</v>
      </c>
      <c r="Q9" s="12">
        <f t="shared" si="2"/>
        <v>8900</v>
      </c>
      <c r="R9" s="12">
        <f t="shared" si="3"/>
        <v>11800</v>
      </c>
    </row>
    <row r="10" spans="1:18" s="1" customFormat="1" ht="57.75" customHeight="1" x14ac:dyDescent="0.2">
      <c r="A10" s="8">
        <v>5</v>
      </c>
      <c r="B10" s="7" t="s">
        <v>19</v>
      </c>
      <c r="C10" s="8">
        <v>1</v>
      </c>
      <c r="D10" s="17" t="s">
        <v>26</v>
      </c>
      <c r="E10" s="12">
        <v>9500</v>
      </c>
      <c r="F10" s="12">
        <v>9500</v>
      </c>
      <c r="G10" s="8">
        <v>5</v>
      </c>
      <c r="H10" s="7" t="s">
        <v>19</v>
      </c>
      <c r="I10" s="8">
        <v>1</v>
      </c>
      <c r="J10" s="17" t="s">
        <v>38</v>
      </c>
      <c r="K10" s="12">
        <f>SUM(E10,950)</f>
        <v>10450</v>
      </c>
      <c r="L10" s="20" t="s">
        <v>43</v>
      </c>
      <c r="M10" s="8">
        <v>5</v>
      </c>
      <c r="N10" s="7" t="s">
        <v>19</v>
      </c>
      <c r="O10" s="8">
        <v>1</v>
      </c>
      <c r="P10" s="17" t="s">
        <v>39</v>
      </c>
      <c r="Q10" s="12">
        <f t="shared" ref="Q7:Q10" si="4">SUM(E10,1900)</f>
        <v>11400</v>
      </c>
      <c r="R10" s="20" t="s">
        <v>42</v>
      </c>
    </row>
    <row r="11" spans="1:18" s="1" customFormat="1" ht="46.5" customHeight="1" x14ac:dyDescent="0.2">
      <c r="A11" s="9">
        <v>6</v>
      </c>
      <c r="B11" s="7" t="s">
        <v>18</v>
      </c>
      <c r="C11" s="8">
        <v>1</v>
      </c>
      <c r="D11" s="17" t="s">
        <v>14</v>
      </c>
      <c r="E11" s="13">
        <v>4500</v>
      </c>
      <c r="F11" s="12">
        <v>5500</v>
      </c>
      <c r="G11" s="9">
        <v>6</v>
      </c>
      <c r="H11" s="7" t="s">
        <v>18</v>
      </c>
      <c r="I11" s="8">
        <v>1</v>
      </c>
      <c r="J11" s="17" t="s">
        <v>14</v>
      </c>
      <c r="K11" s="12">
        <f t="shared" ref="K11:K15" si="5">SUM(E11,950)</f>
        <v>5450</v>
      </c>
      <c r="L11" s="12">
        <f t="shared" ref="L11:L15" si="6">SUM(F11,1900)</f>
        <v>7400</v>
      </c>
      <c r="M11" s="9">
        <v>6</v>
      </c>
      <c r="N11" s="7" t="s">
        <v>18</v>
      </c>
      <c r="O11" s="8">
        <v>1</v>
      </c>
      <c r="P11" s="17" t="s">
        <v>14</v>
      </c>
      <c r="Q11" s="12">
        <f t="shared" ref="Q11:Q15" si="7">SUM(E11,1900)</f>
        <v>6400</v>
      </c>
      <c r="R11" s="12">
        <f t="shared" ref="R11:R15" si="8">SUM(F11,3800)</f>
        <v>9300</v>
      </c>
    </row>
    <row r="12" spans="1:18" s="1" customFormat="1" ht="42.75" customHeight="1" x14ac:dyDescent="0.2">
      <c r="A12" s="9">
        <v>7</v>
      </c>
      <c r="B12" s="18" t="s">
        <v>20</v>
      </c>
      <c r="C12" s="8">
        <v>1</v>
      </c>
      <c r="D12" s="17" t="s">
        <v>24</v>
      </c>
      <c r="E12" s="13">
        <v>9500</v>
      </c>
      <c r="F12" s="12">
        <v>10500</v>
      </c>
      <c r="G12" s="9">
        <v>7</v>
      </c>
      <c r="H12" s="18" t="s">
        <v>20</v>
      </c>
      <c r="I12" s="8">
        <v>1</v>
      </c>
      <c r="J12" s="17" t="s">
        <v>24</v>
      </c>
      <c r="K12" s="12">
        <f t="shared" si="5"/>
        <v>10450</v>
      </c>
      <c r="L12" s="12">
        <f t="shared" si="6"/>
        <v>12400</v>
      </c>
      <c r="M12" s="9">
        <v>7</v>
      </c>
      <c r="N12" s="18" t="s">
        <v>20</v>
      </c>
      <c r="O12" s="8">
        <v>1</v>
      </c>
      <c r="P12" s="17" t="s">
        <v>24</v>
      </c>
      <c r="Q12" s="12">
        <f t="shared" si="7"/>
        <v>11400</v>
      </c>
      <c r="R12" s="12">
        <f t="shared" si="8"/>
        <v>14300</v>
      </c>
    </row>
    <row r="13" spans="1:18" s="1" customFormat="1" ht="44.25" customHeight="1" x14ac:dyDescent="0.2">
      <c r="A13" s="9">
        <v>8</v>
      </c>
      <c r="B13" s="18" t="s">
        <v>15</v>
      </c>
      <c r="C13" s="8">
        <v>1</v>
      </c>
      <c r="D13" s="17" t="s">
        <v>32</v>
      </c>
      <c r="E13" s="13">
        <v>13000</v>
      </c>
      <c r="F13" s="12">
        <v>13000</v>
      </c>
      <c r="G13" s="9">
        <v>8</v>
      </c>
      <c r="H13" s="18" t="s">
        <v>15</v>
      </c>
      <c r="I13" s="8">
        <v>1</v>
      </c>
      <c r="J13" s="17" t="s">
        <v>32</v>
      </c>
      <c r="K13" s="12">
        <f t="shared" si="5"/>
        <v>13950</v>
      </c>
      <c r="L13" s="12">
        <f t="shared" si="6"/>
        <v>14900</v>
      </c>
      <c r="M13" s="9">
        <v>8</v>
      </c>
      <c r="N13" s="18" t="s">
        <v>15</v>
      </c>
      <c r="O13" s="8">
        <v>1</v>
      </c>
      <c r="P13" s="17" t="s">
        <v>32</v>
      </c>
      <c r="Q13" s="12">
        <f t="shared" si="7"/>
        <v>14900</v>
      </c>
      <c r="R13" s="12">
        <f t="shared" si="8"/>
        <v>16800</v>
      </c>
    </row>
    <row r="14" spans="1:18" s="1" customFormat="1" ht="45.75" customHeight="1" x14ac:dyDescent="0.2">
      <c r="A14" s="9">
        <v>9</v>
      </c>
      <c r="B14" s="18" t="s">
        <v>16</v>
      </c>
      <c r="C14" s="8">
        <v>1</v>
      </c>
      <c r="D14" s="17" t="s">
        <v>33</v>
      </c>
      <c r="E14" s="13">
        <v>14000</v>
      </c>
      <c r="F14" s="12">
        <v>14000</v>
      </c>
      <c r="G14" s="9">
        <v>9</v>
      </c>
      <c r="H14" s="18" t="s">
        <v>16</v>
      </c>
      <c r="I14" s="8">
        <v>1</v>
      </c>
      <c r="J14" s="17" t="s">
        <v>33</v>
      </c>
      <c r="K14" s="12">
        <f t="shared" si="5"/>
        <v>14950</v>
      </c>
      <c r="L14" s="12">
        <f t="shared" si="6"/>
        <v>15900</v>
      </c>
      <c r="M14" s="9">
        <v>9</v>
      </c>
      <c r="N14" s="18" t="s">
        <v>16</v>
      </c>
      <c r="O14" s="8">
        <v>1</v>
      </c>
      <c r="P14" s="17" t="s">
        <v>33</v>
      </c>
      <c r="Q14" s="12">
        <f t="shared" si="7"/>
        <v>15900</v>
      </c>
      <c r="R14" s="12">
        <f t="shared" si="8"/>
        <v>17800</v>
      </c>
    </row>
    <row r="15" spans="1:18" ht="48.75" customHeight="1" x14ac:dyDescent="0.2">
      <c r="A15" s="9">
        <v>10</v>
      </c>
      <c r="B15" s="18" t="s">
        <v>17</v>
      </c>
      <c r="C15" s="8">
        <v>1</v>
      </c>
      <c r="D15" s="17" t="s">
        <v>34</v>
      </c>
      <c r="E15" s="12">
        <v>14000</v>
      </c>
      <c r="F15" s="12">
        <v>14000</v>
      </c>
      <c r="G15" s="9">
        <v>10</v>
      </c>
      <c r="H15" s="18" t="s">
        <v>17</v>
      </c>
      <c r="I15" s="8">
        <v>1</v>
      </c>
      <c r="J15" s="17" t="s">
        <v>34</v>
      </c>
      <c r="K15" s="12">
        <f t="shared" si="5"/>
        <v>14950</v>
      </c>
      <c r="L15" s="12">
        <f t="shared" si="6"/>
        <v>15900</v>
      </c>
      <c r="M15" s="9">
        <v>10</v>
      </c>
      <c r="N15" s="18" t="s">
        <v>17</v>
      </c>
      <c r="O15" s="8">
        <v>1</v>
      </c>
      <c r="P15" s="17" t="s">
        <v>34</v>
      </c>
      <c r="Q15" s="12">
        <f t="shared" si="7"/>
        <v>15900</v>
      </c>
      <c r="R15" s="12">
        <f t="shared" si="8"/>
        <v>17800</v>
      </c>
    </row>
    <row r="16" spans="1:18" ht="11.25" hidden="1" customHeight="1" x14ac:dyDescent="0.2">
      <c r="A16" s="9"/>
      <c r="B16" s="18"/>
      <c r="C16" s="8"/>
      <c r="D16" s="17"/>
      <c r="E16" s="36"/>
      <c r="F16" s="37"/>
      <c r="G16" s="9"/>
      <c r="H16" s="18"/>
      <c r="I16" s="8"/>
      <c r="J16" s="17"/>
      <c r="K16" s="36"/>
      <c r="L16" s="37"/>
      <c r="M16" s="9"/>
      <c r="N16" s="18"/>
      <c r="O16" s="8"/>
      <c r="P16" s="17"/>
      <c r="Q16" s="36"/>
      <c r="R16" s="37"/>
    </row>
    <row r="17" spans="1:18" ht="19.5" customHeight="1" x14ac:dyDescent="0.2">
      <c r="A17" s="11" t="s">
        <v>0</v>
      </c>
      <c r="B17" s="28" t="s">
        <v>6</v>
      </c>
      <c r="C17" s="28"/>
      <c r="D17" s="28"/>
      <c r="E17" s="28"/>
      <c r="F17" s="28"/>
      <c r="G17" s="11" t="s">
        <v>0</v>
      </c>
      <c r="H17" s="28" t="s">
        <v>6</v>
      </c>
      <c r="I17" s="28"/>
      <c r="J17" s="28"/>
      <c r="K17" s="28"/>
      <c r="L17" s="28"/>
      <c r="M17" s="11" t="s">
        <v>0</v>
      </c>
      <c r="N17" s="28" t="s">
        <v>6</v>
      </c>
      <c r="O17" s="28"/>
      <c r="P17" s="28"/>
      <c r="Q17" s="28"/>
      <c r="R17" s="28"/>
    </row>
    <row r="18" spans="1:18" s="15" customFormat="1" ht="19.5" customHeight="1" x14ac:dyDescent="0.2">
      <c r="A18" s="11" t="s">
        <v>0</v>
      </c>
      <c r="B18" s="21" t="s">
        <v>36</v>
      </c>
      <c r="C18" s="21"/>
      <c r="D18" s="21"/>
      <c r="E18" s="21"/>
      <c r="F18" s="21"/>
      <c r="G18" s="11" t="s">
        <v>0</v>
      </c>
      <c r="H18" s="21" t="s">
        <v>36</v>
      </c>
      <c r="I18" s="21"/>
      <c r="J18" s="21"/>
      <c r="K18" s="21"/>
      <c r="L18" s="21"/>
      <c r="M18" s="11" t="s">
        <v>0</v>
      </c>
      <c r="N18" s="21" t="s">
        <v>36</v>
      </c>
      <c r="O18" s="21"/>
      <c r="P18" s="21"/>
      <c r="Q18" s="21"/>
      <c r="R18" s="21"/>
    </row>
    <row r="19" spans="1:18" s="15" customFormat="1" ht="20.25" customHeight="1" x14ac:dyDescent="0.2">
      <c r="A19" s="11" t="s">
        <v>0</v>
      </c>
      <c r="B19" s="21" t="s">
        <v>37</v>
      </c>
      <c r="C19" s="21"/>
      <c r="D19" s="21"/>
      <c r="E19" s="21"/>
      <c r="F19" s="21"/>
      <c r="G19" s="11" t="s">
        <v>0</v>
      </c>
      <c r="H19" s="21" t="s">
        <v>37</v>
      </c>
      <c r="I19" s="21"/>
      <c r="J19" s="21"/>
      <c r="K19" s="21"/>
      <c r="L19" s="21"/>
      <c r="M19" s="11" t="s">
        <v>0</v>
      </c>
      <c r="N19" s="21" t="s">
        <v>37</v>
      </c>
      <c r="O19" s="21"/>
      <c r="P19" s="21"/>
      <c r="Q19" s="21"/>
      <c r="R19" s="21"/>
    </row>
    <row r="20" spans="1:18" ht="15.75" customHeight="1" x14ac:dyDescent="0.25">
      <c r="A20" s="11" t="s">
        <v>0</v>
      </c>
      <c r="B20" s="30" t="s">
        <v>8</v>
      </c>
      <c r="C20" s="30"/>
      <c r="D20" s="30"/>
      <c r="E20" s="30"/>
      <c r="F20" s="30"/>
      <c r="G20" s="11" t="s">
        <v>0</v>
      </c>
      <c r="H20" s="30" t="s">
        <v>8</v>
      </c>
      <c r="I20" s="30"/>
      <c r="J20" s="30"/>
      <c r="K20" s="30"/>
      <c r="L20" s="30"/>
      <c r="M20" s="11" t="s">
        <v>0</v>
      </c>
      <c r="N20" s="30" t="s">
        <v>8</v>
      </c>
      <c r="O20" s="30"/>
      <c r="P20" s="30"/>
      <c r="Q20" s="30"/>
      <c r="R20" s="30"/>
    </row>
    <row r="21" spans="1:18" ht="17.25" customHeight="1" x14ac:dyDescent="0.2">
      <c r="A21" s="19" t="s">
        <v>0</v>
      </c>
      <c r="B21" s="32" t="s">
        <v>27</v>
      </c>
      <c r="C21" s="32"/>
      <c r="D21" s="32"/>
      <c r="E21" s="32"/>
      <c r="F21" s="32"/>
      <c r="G21" s="19" t="s">
        <v>0</v>
      </c>
      <c r="H21" s="32" t="s">
        <v>27</v>
      </c>
      <c r="I21" s="32"/>
      <c r="J21" s="32"/>
      <c r="K21" s="32"/>
      <c r="L21" s="32"/>
      <c r="M21" s="19" t="s">
        <v>0</v>
      </c>
      <c r="N21" s="32" t="s">
        <v>27</v>
      </c>
      <c r="O21" s="32"/>
      <c r="P21" s="32"/>
      <c r="Q21" s="32"/>
      <c r="R21" s="32"/>
    </row>
    <row r="22" spans="1:18" ht="18" customHeight="1" x14ac:dyDescent="0.25">
      <c r="A22" s="11" t="s">
        <v>0</v>
      </c>
      <c r="B22" s="29" t="s">
        <v>9</v>
      </c>
      <c r="C22" s="29"/>
      <c r="D22" s="29"/>
      <c r="E22" s="29"/>
      <c r="F22" s="29"/>
      <c r="G22" s="11" t="s">
        <v>0</v>
      </c>
      <c r="H22" s="29" t="s">
        <v>9</v>
      </c>
      <c r="I22" s="29"/>
      <c r="J22" s="29"/>
      <c r="K22" s="29"/>
      <c r="L22" s="29"/>
      <c r="M22" s="11" t="s">
        <v>0</v>
      </c>
      <c r="N22" s="29" t="s">
        <v>9</v>
      </c>
      <c r="O22" s="29"/>
      <c r="P22" s="29"/>
      <c r="Q22" s="29"/>
      <c r="R22" s="29"/>
    </row>
    <row r="23" spans="1:18" ht="17.25" customHeight="1" x14ac:dyDescent="0.25">
      <c r="A23" s="11" t="s">
        <v>0</v>
      </c>
      <c r="B23" s="35" t="s">
        <v>35</v>
      </c>
      <c r="C23" s="35"/>
      <c r="D23" s="35"/>
      <c r="E23" s="35"/>
      <c r="F23" s="35"/>
      <c r="G23" s="11" t="s">
        <v>0</v>
      </c>
      <c r="H23" s="35" t="s">
        <v>35</v>
      </c>
      <c r="I23" s="35"/>
      <c r="J23" s="35"/>
      <c r="K23" s="35"/>
      <c r="L23" s="35"/>
      <c r="M23" s="11" t="s">
        <v>0</v>
      </c>
      <c r="N23" s="35" t="s">
        <v>35</v>
      </c>
      <c r="O23" s="35"/>
      <c r="P23" s="35"/>
      <c r="Q23" s="35"/>
      <c r="R23" s="35"/>
    </row>
    <row r="24" spans="1:18" ht="24.75" customHeight="1" x14ac:dyDescent="0.2">
      <c r="A24" s="31" t="s">
        <v>10</v>
      </c>
      <c r="B24" s="31"/>
      <c r="C24" s="31"/>
      <c r="D24" s="31"/>
      <c r="E24" s="31"/>
      <c r="F24" s="31"/>
      <c r="G24" s="31" t="s">
        <v>10</v>
      </c>
      <c r="H24" s="31"/>
      <c r="I24" s="31"/>
      <c r="J24" s="31"/>
      <c r="K24" s="31"/>
      <c r="L24" s="31"/>
      <c r="M24" s="31" t="s">
        <v>10</v>
      </c>
      <c r="N24" s="31"/>
      <c r="O24" s="31"/>
      <c r="P24" s="31"/>
      <c r="Q24" s="31"/>
      <c r="R24" s="31"/>
    </row>
    <row r="25" spans="1:18" ht="62.25" customHeight="1" x14ac:dyDescent="0.2">
      <c r="A25" s="24" t="s">
        <v>25</v>
      </c>
      <c r="B25" s="24"/>
      <c r="C25" s="24"/>
      <c r="D25" s="24"/>
      <c r="E25" s="24"/>
      <c r="F25" s="24"/>
      <c r="G25" s="24" t="s">
        <v>25</v>
      </c>
      <c r="H25" s="24"/>
      <c r="I25" s="24"/>
      <c r="J25" s="24"/>
      <c r="K25" s="24"/>
      <c r="L25" s="24"/>
      <c r="M25" s="24" t="s">
        <v>25</v>
      </c>
      <c r="N25" s="24"/>
      <c r="O25" s="24"/>
      <c r="P25" s="24"/>
      <c r="Q25" s="24"/>
      <c r="R25" s="24"/>
    </row>
    <row r="26" spans="1:18" ht="27" customHeight="1" x14ac:dyDescent="0.2">
      <c r="A26" s="5"/>
      <c r="B26" s="10" t="s">
        <v>11</v>
      </c>
      <c r="C26" s="10"/>
      <c r="D26" s="10"/>
      <c r="E26" s="10" t="s">
        <v>7</v>
      </c>
      <c r="G26" s="5"/>
      <c r="H26" s="10" t="s">
        <v>11</v>
      </c>
      <c r="I26" s="10"/>
      <c r="J26" s="10"/>
      <c r="K26" s="10" t="s">
        <v>7</v>
      </c>
      <c r="L26" s="15"/>
      <c r="M26" s="5"/>
      <c r="N26" s="10" t="s">
        <v>11</v>
      </c>
      <c r="O26" s="10"/>
      <c r="P26" s="10"/>
      <c r="Q26" s="10" t="s">
        <v>7</v>
      </c>
      <c r="R26" s="15"/>
    </row>
    <row r="27" spans="1:18" x14ac:dyDescent="0.2"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mergeCells count="47">
    <mergeCell ref="N21:R21"/>
    <mergeCell ref="N22:R22"/>
    <mergeCell ref="N23:R23"/>
    <mergeCell ref="M24:R24"/>
    <mergeCell ref="M25:R25"/>
    <mergeCell ref="Q16:R16"/>
    <mergeCell ref="N17:R17"/>
    <mergeCell ref="N18:R18"/>
    <mergeCell ref="N19:R19"/>
    <mergeCell ref="N20:R20"/>
    <mergeCell ref="Q1:R1"/>
    <mergeCell ref="M2:R2"/>
    <mergeCell ref="M3:O4"/>
    <mergeCell ref="P4:R4"/>
    <mergeCell ref="M5:N5"/>
    <mergeCell ref="P3:R3"/>
    <mergeCell ref="H21:L21"/>
    <mergeCell ref="H22:L22"/>
    <mergeCell ref="H23:L23"/>
    <mergeCell ref="G24:L24"/>
    <mergeCell ref="G25:L25"/>
    <mergeCell ref="K16:L16"/>
    <mergeCell ref="H17:L17"/>
    <mergeCell ref="H18:L18"/>
    <mergeCell ref="H19:L19"/>
    <mergeCell ref="H20:L20"/>
    <mergeCell ref="K1:L1"/>
    <mergeCell ref="G2:L2"/>
    <mergeCell ref="G3:I4"/>
    <mergeCell ref="J4:L4"/>
    <mergeCell ref="G5:H5"/>
    <mergeCell ref="J3:L3"/>
    <mergeCell ref="B18:F18"/>
    <mergeCell ref="D4:F4"/>
    <mergeCell ref="B19:F19"/>
    <mergeCell ref="E1:F1"/>
    <mergeCell ref="A25:F25"/>
    <mergeCell ref="A2:F2"/>
    <mergeCell ref="A3:C4"/>
    <mergeCell ref="B17:F17"/>
    <mergeCell ref="B22:F22"/>
    <mergeCell ref="B20:F20"/>
    <mergeCell ref="A24:F24"/>
    <mergeCell ref="B21:F21"/>
    <mergeCell ref="A5:B5"/>
    <mergeCell ref="B23:F23"/>
    <mergeCell ref="E16:F16"/>
  </mergeCells>
  <phoneticPr fontId="1" type="noConversion"/>
  <pageMargins left="0.11811023622047245" right="0.11811023622047245" top="0.11811023622047245" bottom="0.11811023622047245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руский</vt:lpstr>
    </vt:vector>
  </TitlesOfParts>
  <Company>Angliter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Alina</cp:lastModifiedBy>
  <cp:lastPrinted>2021-11-23T13:31:51Z</cp:lastPrinted>
  <dcterms:created xsi:type="dcterms:W3CDTF">2007-12-23T14:21:27Z</dcterms:created>
  <dcterms:modified xsi:type="dcterms:W3CDTF">2021-12-01T13:04:14Z</dcterms:modified>
</cp:coreProperties>
</file>